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Items" sheetId="2" r:id="rId5"/>
    <sheet name="History" sheetId="3" r:id="rId6"/>
    <sheet name="How to us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<sst xmlns="http://schemas.openxmlformats.org/spreadsheetml/2006/main" uniqueCount="44">
  <si>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Your net worth</t>
  </si>
  <si>
    <t>Fill in the Items sheet; this page adds it up.</t>
  </si>
  <si>
    <t>What you own</t>
  </si>
  <si>
    <t>What you owe</t>
  </si>
  <si>
    <t>Assets</t>
  </si>
  <si>
    <t>Share</t>
  </si>
  <si>
    <t>Bank account</t>
  </si>
  <si>
    <t>Cash</t>
  </si>
  <si>
    <t>Investments</t>
  </si>
  <si>
    <t>Crypto</t>
  </si>
  <si>
    <t>Precious metals</t>
  </si>
  <si>
    <t>Property</t>
  </si>
  <si>
    <t>Vehicle</t>
  </si>
  <si>
    <t>Other</t>
  </si>
  <si>
    <t>Liabilities</t>
  </si>
  <si>
    <t>Mortgage</t>
  </si>
  <si>
    <t>Loan</t>
  </si>
  <si>
    <t>Debt</t>
  </si>
  <si>
    <t>A free template from Netcaly</t>
  </si>
  <si>
    <t>Name</t>
  </si>
  <si>
    <t>Own or owe</t>
  </si>
  <si>
    <t>Type</t>
  </si>
  <si>
    <t>Value</t>
  </si>
  <si>
    <t>Updated</t>
  </si>
  <si>
    <t>Home</t>
  </si>
  <si>
    <t>Asset</t>
  </si>
  <si>
    <t>Index funds</t>
  </si>
  <si>
    <t>Savings account</t>
  </si>
  <si>
    <t>Car</t>
  </si>
  <si>
    <t>Bitcoin</t>
  </si>
  <si>
    <t>Liability</t>
  </si>
  <si>
    <t>Student loan</t>
  </si>
  <si>
    <t>Credit card</t>
  </si>
  <si>
    <t>Month</t>
  </si>
  <si>
    <t>Net worth</t>
  </si>
  <si>
    <t>Each month, add a row with the date and the net worth from the overview. Replace these examples with your own.</t>
  </si>
  <si>
    <t>How to use this spreadsheet</t>
  </si>
  <si>
    <t>1. On the Items sheet, replace the examples with what you own and what you owe: one row per account, loan or possession.</t>
  </si>
  <si>
    <t>2. Choose “Asset” or “Liability” in the second column, and a type in the third. Enter debts as positive amounts; they’re subtracted for you.</t>
  </si>
  <si>
    <t>3. The Overview sheet adds it all up: your net worth, and how it splits by type.</t>
  </si>
  <si>
    <t>4. Once a month, add a row on the History sheet with the date and your net worth. The chart shows how it develops.</t>
  </si>
  <si>
    <t>5. Use today’s values: what your home would sell for, what’s left on your mortgage, what your investments are worth now.</t>
  </si>
  <si>
    <t>Not sure what counts? Read what to include in your net worth.</t>
  </si>
  <si>
    <t>Rather not keep a spreadsheet up to date? Netcaly adds it up and saves your history for you.</t>
  </si>
</sst>
</file>

<file path=xl/styles.xml><?xml version="1.0" encoding="utf-8"?>
<styleSheet xmlns="http://schemas.openxmlformats.org/spreadsheetml/2006/main">
  <numFmts count="3">
    <numFmt numFmtId="164" formatCode="[$$-409]#,##0"/>
    <numFmt numFmtId="165" formatCode="d mmm yyyy"/>
    <numFmt numFmtId="166" formatCode="mmm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71717A"/>
      <name val="Calibri"/>
    </font>
    <font>
      <b val="1"/>
      <i val="0"/>
      <strike val="0"/>
      <u val="none"/>
      <sz val="30"/>
      <color rgb="FF000000"/>
      <name val="Calibri"/>
    </font>
    <font>
      <b val="0"/>
      <i val="1"/>
      <strike val="0"/>
      <u val="none"/>
      <sz val="11"/>
      <color rgb="FF71717A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F3F46"/>
      <name val="Calibri"/>
    </font>
    <font>
      <b val="0"/>
      <i val="0"/>
      <strike val="0"/>
      <u val="single"/>
      <sz val="9"/>
      <color rgb="FF71717A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F634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349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 style="thin">
        <color rgb="FFE4E4E7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0"/>
    <xf xfId="0" fontId="6" numFmtId="9" fillId="0" borderId="0" applyFont="1" applyNumberFormat="1" applyFill="0" applyBorder="0" applyAlignment="0"/>
    <xf xfId="0" fontId="7" numFmtId="0" fillId="0" borderId="0" applyFont="1" applyNumberFormat="0" applyFill="0" applyBorder="0" applyAlignment="0"/>
    <xf xfId="0" fontId="0" numFmtId="166" fillId="0" borderId="0" applyFont="0" applyNumberFormat="1" applyFill="0" applyBorder="0" applyAlignment="0"/>
    <xf xfId="0" fontId="8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ser>
          <c:idx val="0"/>
          <c:order val="0"/>
          <c:tx>
            <c:strRef>
              <c:f>'History'!$B$1</c:f>
              <c:strCache>
                <c:ptCount val="1"/>
                <c:pt idx="0">
                  <c:v>Net worth</c:v>
                </c:pt>
              </c:strCache>
            </c:strRef>
          </c:tx>
          <c:spPr>
            <a:ln w="362902500">
              <a:solidFill>
                <a:srgbClr val="0F6349"/>
              </a:solidFill>
            </a:ln>
          </c:spPr>
          <c:cat>
            <c:strRef>
              <c:f>'History'!$A$2:$A$13</c:f>
              <c:strCach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strCache>
            </c:strRef>
          </c:cat>
          <c:val>
            <c:numRef>
              <c:f>'History'!$B$2:$B$13</c:f>
              <c:numCache>
                <c:ptCount val="12"/>
                <c:pt idx="0">
                  <c:v>169761.22</c:v>
                </c:pt>
                <c:pt idx="1">
                  <c:v>173638.44</c:v>
                </c:pt>
                <c:pt idx="2">
                  <c:v>176097.47</c:v>
                </c:pt>
                <c:pt idx="3">
                  <c:v>175711.78</c:v>
                </c:pt>
                <c:pt idx="4">
                  <c:v>177240.78</c:v>
                </c:pt>
                <c:pt idx="5">
                  <c:v>181109.59</c:v>
                </c:pt>
                <c:pt idx="6">
                  <c:v>183619.34</c:v>
                </c:pt>
                <c:pt idx="7">
                  <c:v>183234.62</c:v>
                </c:pt>
                <c:pt idx="8">
                  <c:v>184720.87</c:v>
                </c:pt>
                <c:pt idx="9">
                  <c:v>189471.99</c:v>
                </c:pt>
                <c:pt idx="10">
                  <c:v>191140.76</c:v>
                </c:pt>
                <c:pt idx="11">
                  <c:v>190950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caly.com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caly.com/guides/what-counts-toward-net-worth" TargetMode="External"/><Relationship Id="rId_hyperlink_2" Type="http://schemas.openxmlformats.org/officeDocument/2006/relationships/hyperlink" Target="https://netcal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20" customWidth="true" style="0"/>
    <col min="4" max="4" width="12" customWidth="true" style="0"/>
  </cols>
  <sheetData>
    <row r="2" spans="1:4">
      <c r="B2" s="4" t="s">
        <v>0</v>
      </c>
    </row>
    <row r="3" spans="1:4" customHeight="1" ht="44">
      <c r="B3" s="5">
        <f>C6-C7</f>
        <v>190950</v>
      </c>
    </row>
    <row r="4" spans="1:4">
      <c r="B4" s="6" t="s">
        <v>1</v>
      </c>
    </row>
    <row r="6" spans="1:4">
      <c r="B6" s="9" t="s">
        <v>2</v>
      </c>
      <c r="C6" s="10">
        <f>SUMIF('Items'!$B$2:$B$201,"Asset",'Items'!$D$2:$D$201)</f>
        <v>472200</v>
      </c>
      <c r="D6" s="9"/>
    </row>
    <row r="7" spans="1:4">
      <c r="B7" s="7" t="s">
        <v>3</v>
      </c>
      <c r="C7" s="8">
        <f>SUMIF('Items'!$B$2:$B$201,"Liability",'Items'!$D$2:$D$201)</f>
        <v>281250</v>
      </c>
      <c r="D7" s="7"/>
    </row>
    <row r="10" spans="1:4">
      <c r="B10" s="11" t="s">
        <v>4</v>
      </c>
      <c r="C10" s="11"/>
      <c r="D10" s="12" t="s">
        <v>5</v>
      </c>
    </row>
    <row r="11" spans="1:4">
      <c r="B11" s="13" t="s">
        <v>6</v>
      </c>
      <c r="C11" s="14">
        <f>SUMIFS('Items'!$D$2:$D$201,'Items'!$B$2:$B$201,"Asset",'Items'!$C$2:$C$201,"Bank account")</f>
        <v>24500</v>
      </c>
      <c r="D11" s="15">
        <f>IF($C$6=0,"",C11/$C$6)</f>
        <v>0.051884794578568</v>
      </c>
    </row>
    <row r="12" spans="1:4">
      <c r="B12" s="13" t="s">
        <v>7</v>
      </c>
      <c r="C12" s="14">
        <f>SUMIFS('Items'!$D$2:$D$201,'Items'!$B$2:$B$201,"Asset",'Items'!$C$2:$C$201,"Cash")</f>
        <v>0</v>
      </c>
      <c r="D12" s="15">
        <f>IF($C$6=0,"",C12/$C$6)</f>
        <v>0</v>
      </c>
    </row>
    <row r="13" spans="1:4">
      <c r="B13" s="13" t="s">
        <v>8</v>
      </c>
      <c r="C13" s="14">
        <f>SUMIFS('Items'!$D$2:$D$201,'Items'!$B$2:$B$201,"Asset",'Items'!$C$2:$C$201,"Investments")</f>
        <v>41800</v>
      </c>
      <c r="D13" s="15">
        <f>IF($C$6=0,"",C13/$C$6)</f>
        <v>0.08852181279119</v>
      </c>
    </row>
    <row r="14" spans="1:4">
      <c r="B14" s="13" t="s">
        <v>9</v>
      </c>
      <c r="C14" s="14">
        <f>SUMIFS('Items'!$D$2:$D$201,'Items'!$B$2:$B$201,"Asset",'Items'!$C$2:$C$201,"Crypto")</f>
        <v>6900</v>
      </c>
      <c r="D14" s="15">
        <f>IF($C$6=0,"",C14/$C$6)</f>
        <v>0.014612452350699</v>
      </c>
    </row>
    <row r="15" spans="1:4">
      <c r="B15" s="13" t="s">
        <v>10</v>
      </c>
      <c r="C15" s="14">
        <f>SUMIFS('Items'!$D$2:$D$201,'Items'!$B$2:$B$201,"Asset",'Items'!$C$2:$C$201,"Precious metals")</f>
        <v>0</v>
      </c>
      <c r="D15" s="15">
        <f>IF($C$6=0,"",C15/$C$6)</f>
        <v>0</v>
      </c>
    </row>
    <row r="16" spans="1:4">
      <c r="B16" s="13" t="s">
        <v>11</v>
      </c>
      <c r="C16" s="14">
        <f>SUMIFS('Items'!$D$2:$D$201,'Items'!$B$2:$B$201,"Asset",'Items'!$C$2:$C$201,"Property")</f>
        <v>385000</v>
      </c>
      <c r="D16" s="15">
        <f>IF($C$6=0,"",C16/$C$6)</f>
        <v>0.81533248623465</v>
      </c>
    </row>
    <row r="17" spans="1:4">
      <c r="B17" s="13" t="s">
        <v>12</v>
      </c>
      <c r="C17" s="14">
        <f>SUMIFS('Items'!$D$2:$D$201,'Items'!$B$2:$B$201,"Asset",'Items'!$C$2:$C$201,"Vehicle")</f>
        <v>14000</v>
      </c>
      <c r="D17" s="15">
        <f>IF($C$6=0,"",C17/$C$6)</f>
        <v>0.029648454044896</v>
      </c>
    </row>
    <row r="18" spans="1:4">
      <c r="B18" s="13" t="s">
        <v>13</v>
      </c>
      <c r="C18" s="14">
        <f>SUMIFS('Items'!$D$2:$D$201,'Items'!$B$2:$B$201,"Asset",'Items'!$C$2:$C$201,"Other")</f>
        <v>0</v>
      </c>
      <c r="D18" s="15">
        <f>IF($C$6=0,"",C18/$C$6)</f>
        <v>0</v>
      </c>
    </row>
    <row r="20" spans="1:4">
      <c r="B20" s="11" t="s">
        <v>14</v>
      </c>
      <c r="C20" s="11"/>
      <c r="D20" s="12" t="s">
        <v>5</v>
      </c>
    </row>
    <row r="21" spans="1:4">
      <c r="B21" s="13" t="s">
        <v>15</v>
      </c>
      <c r="C21" s="14">
        <f>SUMIFS('Items'!$D$2:$D$201,'Items'!$B$2:$B$201,"Liability",'Items'!$C$2:$C$201,"Mortgage")</f>
        <v>268000</v>
      </c>
      <c r="D21" s="15">
        <f>IF($C$7=0,"",C21/$C$7)</f>
        <v>0.95288888888889</v>
      </c>
    </row>
    <row r="22" spans="1:4">
      <c r="B22" s="13" t="s">
        <v>16</v>
      </c>
      <c r="C22" s="14">
        <f>SUMIFS('Items'!$D$2:$D$201,'Items'!$B$2:$B$201,"Liability",'Items'!$C$2:$C$201,"Loan")</f>
        <v>12400</v>
      </c>
      <c r="D22" s="15">
        <f>IF($C$7=0,"",C22/$C$7)</f>
        <v>0.044088888888889</v>
      </c>
    </row>
    <row r="23" spans="1:4">
      <c r="B23" s="13" t="s">
        <v>17</v>
      </c>
      <c r="C23" s="14">
        <f>SUMIFS('Items'!$D$2:$D$201,'Items'!$B$2:$B$201,"Liability",'Items'!$C$2:$C$201,"Debt")</f>
        <v>850</v>
      </c>
      <c r="D23" s="15">
        <f>IF($C$7=0,"",C23/$C$7)</f>
        <v>0.0030222222222222</v>
      </c>
    </row>
    <row r="24" spans="1:4">
      <c r="B24" s="13" t="s">
        <v>13</v>
      </c>
      <c r="C24" s="14">
        <f>SUMIFS('Items'!$D$2:$D$201,'Items'!$B$2:$B$201,"Liability",'Items'!$C$2:$C$201,"Other")</f>
        <v>0</v>
      </c>
      <c r="D24" s="15">
        <f>IF($C$7=0,"",C24/$C$7)</f>
        <v>0</v>
      </c>
    </row>
    <row r="26" spans="1:4">
      <c r="B26" s="16" t="s">
        <v>18</v>
      </c>
    </row>
  </sheetData>
  <mergeCells>
    <mergeCell ref="B3:C3"/>
  </mergeCells>
  <hyperlinks>
    <hyperlink ref="B2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1"/>
  <sheetViews>
    <sheetView tabSelected="0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8" customWidth="true" style="0"/>
    <col min="4" max="4" width="16" customWidth="true" style="0"/>
    <col min="5" max="5" width="14" customWidth="true" style="0"/>
  </cols>
  <sheetData>
    <row r="1" spans="1:5" customHeight="1" ht="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 t="s">
        <v>11</v>
      </c>
      <c r="D2" s="2">
        <v>385000</v>
      </c>
      <c r="E2" s="3">
        <v>46306.0</v>
      </c>
    </row>
    <row r="3" spans="1:5">
      <c r="A3" t="s">
        <v>26</v>
      </c>
      <c r="B3" t="s">
        <v>25</v>
      </c>
      <c r="C3" t="s">
        <v>8</v>
      </c>
      <c r="D3" s="2">
        <v>41800</v>
      </c>
      <c r="E3" s="3">
        <v>46306.0</v>
      </c>
    </row>
    <row r="4" spans="1:5">
      <c r="A4" t="s">
        <v>27</v>
      </c>
      <c r="B4" t="s">
        <v>25</v>
      </c>
      <c r="C4" t="s">
        <v>6</v>
      </c>
      <c r="D4" s="2">
        <v>24500</v>
      </c>
      <c r="E4" s="3">
        <v>46306.0</v>
      </c>
    </row>
    <row r="5" spans="1:5">
      <c r="A5" t="s">
        <v>28</v>
      </c>
      <c r="B5" t="s">
        <v>25</v>
      </c>
      <c r="C5" t="s">
        <v>12</v>
      </c>
      <c r="D5" s="2">
        <v>14000</v>
      </c>
      <c r="E5" s="3">
        <v>46306.0</v>
      </c>
    </row>
    <row r="6" spans="1:5">
      <c r="A6" t="s">
        <v>29</v>
      </c>
      <c r="B6" t="s">
        <v>25</v>
      </c>
      <c r="C6" t="s">
        <v>9</v>
      </c>
      <c r="D6" s="2">
        <v>6900</v>
      </c>
      <c r="E6" s="3">
        <v>46306.0</v>
      </c>
    </row>
    <row r="7" spans="1:5">
      <c r="A7" t="s">
        <v>15</v>
      </c>
      <c r="B7" t="s">
        <v>30</v>
      </c>
      <c r="C7" t="s">
        <v>15</v>
      </c>
      <c r="D7" s="2">
        <v>268000</v>
      </c>
      <c r="E7" s="3">
        <v>46306.0</v>
      </c>
    </row>
    <row r="8" spans="1:5">
      <c r="A8" t="s">
        <v>31</v>
      </c>
      <c r="B8" t="s">
        <v>30</v>
      </c>
      <c r="C8" t="s">
        <v>16</v>
      </c>
      <c r="D8" s="2">
        <v>12400</v>
      </c>
      <c r="E8" s="3">
        <v>46306.0</v>
      </c>
    </row>
    <row r="9" spans="1:5">
      <c r="A9" t="s">
        <v>32</v>
      </c>
      <c r="B9" t="s">
        <v>30</v>
      </c>
      <c r="C9" t="s">
        <v>17</v>
      </c>
      <c r="D9" s="2">
        <v>850</v>
      </c>
      <c r="E9" s="3">
        <v>46306.0</v>
      </c>
    </row>
    <row r="10" spans="1:5">
      <c r="D10" s="2"/>
      <c r="E10" s="3"/>
    </row>
    <row r="11" spans="1:5">
      <c r="D11" s="2"/>
      <c r="E11" s="3"/>
    </row>
    <row r="12" spans="1:5">
      <c r="D12" s="2"/>
      <c r="E12" s="3"/>
    </row>
    <row r="13" spans="1:5">
      <c r="D13" s="2"/>
      <c r="E13" s="3"/>
    </row>
    <row r="14" spans="1:5">
      <c r="D14" s="2"/>
      <c r="E14" s="3"/>
    </row>
    <row r="15" spans="1:5">
      <c r="D15" s="2"/>
      <c r="E15" s="3"/>
    </row>
    <row r="16" spans="1:5">
      <c r="D16" s="2"/>
      <c r="E16" s="3"/>
    </row>
    <row r="17" spans="1:5">
      <c r="D17" s="2"/>
      <c r="E17" s="3"/>
    </row>
    <row r="18" spans="1:5">
      <c r="D18" s="2"/>
      <c r="E18" s="3"/>
    </row>
    <row r="19" spans="1:5">
      <c r="D19" s="2"/>
      <c r="E19" s="3"/>
    </row>
    <row r="20" spans="1:5">
      <c r="D20" s="2"/>
      <c r="E20" s="3"/>
    </row>
    <row r="21" spans="1:5">
      <c r="D21" s="2"/>
      <c r="E21" s="3"/>
    </row>
    <row r="22" spans="1:5">
      <c r="D22" s="2"/>
      <c r="E22" s="3"/>
    </row>
    <row r="23" spans="1:5">
      <c r="D23" s="2"/>
      <c r="E23" s="3"/>
    </row>
    <row r="24" spans="1:5">
      <c r="D24" s="2"/>
      <c r="E24" s="3"/>
    </row>
    <row r="25" spans="1:5">
      <c r="D25" s="2"/>
      <c r="E25" s="3"/>
    </row>
    <row r="26" spans="1:5">
      <c r="D26" s="2"/>
      <c r="E26" s="3"/>
    </row>
    <row r="27" spans="1:5">
      <c r="D27" s="2"/>
      <c r="E27" s="3"/>
    </row>
    <row r="28" spans="1:5">
      <c r="D28" s="2"/>
      <c r="E28" s="3"/>
    </row>
    <row r="29" spans="1:5">
      <c r="D29" s="2"/>
      <c r="E29" s="3"/>
    </row>
    <row r="30" spans="1:5">
      <c r="D30" s="2"/>
      <c r="E30" s="3"/>
    </row>
    <row r="31" spans="1:5">
      <c r="D31" s="2"/>
      <c r="E31" s="3"/>
    </row>
    <row r="32" spans="1:5">
      <c r="D32" s="2"/>
      <c r="E32" s="3"/>
    </row>
    <row r="33" spans="1:5">
      <c r="D33" s="2"/>
      <c r="E33" s="3"/>
    </row>
    <row r="34" spans="1:5">
      <c r="D34" s="2"/>
      <c r="E34" s="3"/>
    </row>
    <row r="35" spans="1:5">
      <c r="D35" s="2"/>
      <c r="E35" s="3"/>
    </row>
    <row r="36" spans="1:5">
      <c r="D36" s="2"/>
      <c r="E36" s="3"/>
    </row>
    <row r="37" spans="1:5">
      <c r="D37" s="2"/>
      <c r="E37" s="3"/>
    </row>
    <row r="38" spans="1:5">
      <c r="D38" s="2"/>
      <c r="E38" s="3"/>
    </row>
    <row r="39" spans="1:5">
      <c r="D39" s="2"/>
      <c r="E39" s="3"/>
    </row>
    <row r="40" spans="1:5">
      <c r="D40" s="2"/>
      <c r="E40" s="3"/>
    </row>
    <row r="41" spans="1:5">
      <c r="D41" s="2"/>
      <c r="E41" s="3"/>
    </row>
    <row r="42" spans="1:5">
      <c r="D42" s="2"/>
      <c r="E42" s="3"/>
    </row>
    <row r="43" spans="1:5">
      <c r="D43" s="2"/>
      <c r="E43" s="3"/>
    </row>
    <row r="44" spans="1:5">
      <c r="D44" s="2"/>
      <c r="E44" s="3"/>
    </row>
    <row r="45" spans="1:5">
      <c r="D45" s="2"/>
      <c r="E45" s="3"/>
    </row>
    <row r="46" spans="1:5">
      <c r="D46" s="2"/>
      <c r="E46" s="3"/>
    </row>
    <row r="47" spans="1:5">
      <c r="D47" s="2"/>
      <c r="E47" s="3"/>
    </row>
    <row r="48" spans="1:5">
      <c r="D48" s="2"/>
      <c r="E48" s="3"/>
    </row>
    <row r="49" spans="1:5">
      <c r="D49" s="2"/>
      <c r="E49" s="3"/>
    </row>
    <row r="50" spans="1:5">
      <c r="D50" s="2"/>
      <c r="E50" s="3"/>
    </row>
    <row r="51" spans="1:5">
      <c r="D51" s="2"/>
      <c r="E51" s="3"/>
    </row>
    <row r="52" spans="1:5">
      <c r="D52" s="2"/>
      <c r="E52" s="3"/>
    </row>
    <row r="53" spans="1:5">
      <c r="D53" s="2"/>
      <c r="E53" s="3"/>
    </row>
    <row r="54" spans="1:5">
      <c r="D54" s="2"/>
      <c r="E54" s="3"/>
    </row>
    <row r="55" spans="1:5">
      <c r="D55" s="2"/>
      <c r="E55" s="3"/>
    </row>
    <row r="56" spans="1:5">
      <c r="D56" s="2"/>
      <c r="E56" s="3"/>
    </row>
    <row r="57" spans="1:5">
      <c r="D57" s="2"/>
      <c r="E57" s="3"/>
    </row>
    <row r="58" spans="1:5">
      <c r="D58" s="2"/>
      <c r="E58" s="3"/>
    </row>
    <row r="59" spans="1:5">
      <c r="D59" s="2"/>
      <c r="E59" s="3"/>
    </row>
    <row r="60" spans="1:5">
      <c r="D60" s="2"/>
      <c r="E60" s="3"/>
    </row>
    <row r="61" spans="1:5">
      <c r="D61" s="2"/>
      <c r="E61" s="3"/>
    </row>
    <row r="62" spans="1:5">
      <c r="D62" s="2"/>
      <c r="E62" s="3"/>
    </row>
    <row r="63" spans="1:5">
      <c r="D63" s="2"/>
      <c r="E63" s="3"/>
    </row>
    <row r="64" spans="1:5">
      <c r="D64" s="2"/>
      <c r="E64" s="3"/>
    </row>
    <row r="65" spans="1:5">
      <c r="D65" s="2"/>
      <c r="E65" s="3"/>
    </row>
    <row r="66" spans="1:5">
      <c r="D66" s="2"/>
      <c r="E66" s="3"/>
    </row>
    <row r="67" spans="1:5">
      <c r="D67" s="2"/>
      <c r="E67" s="3"/>
    </row>
    <row r="68" spans="1:5">
      <c r="D68" s="2"/>
      <c r="E68" s="3"/>
    </row>
    <row r="69" spans="1:5">
      <c r="D69" s="2"/>
      <c r="E69" s="3"/>
    </row>
    <row r="70" spans="1:5">
      <c r="D70" s="2"/>
      <c r="E70" s="3"/>
    </row>
    <row r="71" spans="1:5">
      <c r="D71" s="2"/>
      <c r="E71" s="3"/>
    </row>
    <row r="72" spans="1:5">
      <c r="D72" s="2"/>
      <c r="E72" s="3"/>
    </row>
    <row r="73" spans="1:5">
      <c r="D73" s="2"/>
      <c r="E73" s="3"/>
    </row>
    <row r="74" spans="1:5">
      <c r="D74" s="2"/>
      <c r="E74" s="3"/>
    </row>
    <row r="75" spans="1:5">
      <c r="D75" s="2"/>
      <c r="E75" s="3"/>
    </row>
    <row r="76" spans="1:5">
      <c r="D76" s="2"/>
      <c r="E76" s="3"/>
    </row>
    <row r="77" spans="1:5">
      <c r="D77" s="2"/>
      <c r="E77" s="3"/>
    </row>
    <row r="78" spans="1:5">
      <c r="D78" s="2"/>
      <c r="E78" s="3"/>
    </row>
    <row r="79" spans="1:5">
      <c r="D79" s="2"/>
      <c r="E79" s="3"/>
    </row>
    <row r="80" spans="1:5">
      <c r="D80" s="2"/>
      <c r="E80" s="3"/>
    </row>
    <row r="81" spans="1:5">
      <c r="D81" s="2"/>
      <c r="E81" s="3"/>
    </row>
    <row r="82" spans="1:5">
      <c r="D82" s="2"/>
      <c r="E82" s="3"/>
    </row>
    <row r="83" spans="1:5">
      <c r="D83" s="2"/>
      <c r="E83" s="3"/>
    </row>
    <row r="84" spans="1:5">
      <c r="D84" s="2"/>
      <c r="E84" s="3"/>
    </row>
    <row r="85" spans="1:5">
      <c r="D85" s="2"/>
      <c r="E85" s="3"/>
    </row>
    <row r="86" spans="1:5">
      <c r="D86" s="2"/>
      <c r="E86" s="3"/>
    </row>
    <row r="87" spans="1:5">
      <c r="D87" s="2"/>
      <c r="E87" s="3"/>
    </row>
    <row r="88" spans="1:5">
      <c r="D88" s="2"/>
      <c r="E88" s="3"/>
    </row>
    <row r="89" spans="1:5">
      <c r="D89" s="2"/>
      <c r="E89" s="3"/>
    </row>
    <row r="90" spans="1:5">
      <c r="D90" s="2"/>
      <c r="E90" s="3"/>
    </row>
    <row r="91" spans="1:5">
      <c r="D91" s="2"/>
      <c r="E91" s="3"/>
    </row>
    <row r="92" spans="1:5">
      <c r="D92" s="2"/>
      <c r="E92" s="3"/>
    </row>
    <row r="93" spans="1:5">
      <c r="D93" s="2"/>
      <c r="E93" s="3"/>
    </row>
    <row r="94" spans="1:5">
      <c r="D94" s="2"/>
      <c r="E94" s="3"/>
    </row>
    <row r="95" spans="1:5">
      <c r="D95" s="2"/>
      <c r="E95" s="3"/>
    </row>
    <row r="96" spans="1:5">
      <c r="D96" s="2"/>
      <c r="E96" s="3"/>
    </row>
    <row r="97" spans="1:5">
      <c r="D97" s="2"/>
      <c r="E97" s="3"/>
    </row>
    <row r="98" spans="1:5">
      <c r="D98" s="2"/>
      <c r="E98" s="3"/>
    </row>
    <row r="99" spans="1:5">
      <c r="D99" s="2"/>
      <c r="E99" s="3"/>
    </row>
    <row r="100" spans="1:5">
      <c r="D100" s="2"/>
      <c r="E100" s="3"/>
    </row>
    <row r="101" spans="1:5">
      <c r="D101" s="2"/>
      <c r="E101" s="3"/>
    </row>
    <row r="102" spans="1:5">
      <c r="D102" s="2"/>
      <c r="E102" s="3"/>
    </row>
    <row r="103" spans="1:5">
      <c r="D103" s="2"/>
      <c r="E103" s="3"/>
    </row>
    <row r="104" spans="1:5">
      <c r="D104" s="2"/>
      <c r="E104" s="3"/>
    </row>
    <row r="105" spans="1:5">
      <c r="D105" s="2"/>
      <c r="E105" s="3"/>
    </row>
    <row r="106" spans="1:5">
      <c r="D106" s="2"/>
      <c r="E106" s="3"/>
    </row>
    <row r="107" spans="1:5">
      <c r="D107" s="2"/>
      <c r="E107" s="3"/>
    </row>
    <row r="108" spans="1:5">
      <c r="D108" s="2"/>
      <c r="E108" s="3"/>
    </row>
    <row r="109" spans="1:5">
      <c r="D109" s="2"/>
      <c r="E109" s="3"/>
    </row>
    <row r="110" spans="1:5">
      <c r="D110" s="2"/>
      <c r="E110" s="3"/>
    </row>
    <row r="111" spans="1:5">
      <c r="D111" s="2"/>
      <c r="E111" s="3"/>
    </row>
    <row r="112" spans="1:5">
      <c r="D112" s="2"/>
      <c r="E112" s="3"/>
    </row>
    <row r="113" spans="1:5">
      <c r="D113" s="2"/>
      <c r="E113" s="3"/>
    </row>
    <row r="114" spans="1:5">
      <c r="D114" s="2"/>
      <c r="E114" s="3"/>
    </row>
    <row r="115" spans="1:5">
      <c r="D115" s="2"/>
      <c r="E115" s="3"/>
    </row>
    <row r="116" spans="1:5">
      <c r="D116" s="2"/>
      <c r="E116" s="3"/>
    </row>
    <row r="117" spans="1:5">
      <c r="D117" s="2"/>
      <c r="E117" s="3"/>
    </row>
    <row r="118" spans="1:5">
      <c r="D118" s="2"/>
      <c r="E118" s="3"/>
    </row>
    <row r="119" spans="1:5">
      <c r="D119" s="2"/>
      <c r="E119" s="3"/>
    </row>
    <row r="120" spans="1:5">
      <c r="D120" s="2"/>
      <c r="E120" s="3"/>
    </row>
    <row r="121" spans="1:5">
      <c r="D121" s="2"/>
      <c r="E121" s="3"/>
    </row>
    <row r="122" spans="1:5">
      <c r="D122" s="2"/>
      <c r="E122" s="3"/>
    </row>
    <row r="123" spans="1:5">
      <c r="D123" s="2"/>
      <c r="E123" s="3"/>
    </row>
    <row r="124" spans="1:5">
      <c r="D124" s="2"/>
      <c r="E124" s="3"/>
    </row>
    <row r="125" spans="1:5">
      <c r="D125" s="2"/>
      <c r="E125" s="3"/>
    </row>
    <row r="126" spans="1:5">
      <c r="D126" s="2"/>
      <c r="E126" s="3"/>
    </row>
    <row r="127" spans="1:5">
      <c r="D127" s="2"/>
      <c r="E127" s="3"/>
    </row>
    <row r="128" spans="1:5">
      <c r="D128" s="2"/>
      <c r="E128" s="3"/>
    </row>
    <row r="129" spans="1:5">
      <c r="D129" s="2"/>
      <c r="E129" s="3"/>
    </row>
    <row r="130" spans="1:5">
      <c r="D130" s="2"/>
      <c r="E130" s="3"/>
    </row>
    <row r="131" spans="1:5">
      <c r="D131" s="2"/>
      <c r="E131" s="3"/>
    </row>
    <row r="132" spans="1:5">
      <c r="D132" s="2"/>
      <c r="E132" s="3"/>
    </row>
    <row r="133" spans="1:5">
      <c r="D133" s="2"/>
      <c r="E133" s="3"/>
    </row>
    <row r="134" spans="1:5">
      <c r="D134" s="2"/>
      <c r="E134" s="3"/>
    </row>
    <row r="135" spans="1:5">
      <c r="D135" s="2"/>
      <c r="E135" s="3"/>
    </row>
    <row r="136" spans="1:5">
      <c r="D136" s="2"/>
      <c r="E136" s="3"/>
    </row>
    <row r="137" spans="1:5">
      <c r="D137" s="2"/>
      <c r="E137" s="3"/>
    </row>
    <row r="138" spans="1:5">
      <c r="D138" s="2"/>
      <c r="E138" s="3"/>
    </row>
    <row r="139" spans="1:5">
      <c r="D139" s="2"/>
      <c r="E139" s="3"/>
    </row>
    <row r="140" spans="1:5">
      <c r="D140" s="2"/>
      <c r="E140" s="3"/>
    </row>
    <row r="141" spans="1:5">
      <c r="D141" s="2"/>
      <c r="E141" s="3"/>
    </row>
    <row r="142" spans="1:5">
      <c r="D142" s="2"/>
      <c r="E142" s="3"/>
    </row>
    <row r="143" spans="1:5">
      <c r="D143" s="2"/>
      <c r="E143" s="3"/>
    </row>
    <row r="144" spans="1:5">
      <c r="D144" s="2"/>
      <c r="E144" s="3"/>
    </row>
    <row r="145" spans="1:5">
      <c r="D145" s="2"/>
      <c r="E145" s="3"/>
    </row>
    <row r="146" spans="1:5">
      <c r="D146" s="2"/>
      <c r="E146" s="3"/>
    </row>
    <row r="147" spans="1:5">
      <c r="D147" s="2"/>
      <c r="E147" s="3"/>
    </row>
    <row r="148" spans="1:5">
      <c r="D148" s="2"/>
      <c r="E148" s="3"/>
    </row>
    <row r="149" spans="1:5">
      <c r="D149" s="2"/>
      <c r="E149" s="3"/>
    </row>
    <row r="150" spans="1:5">
      <c r="D150" s="2"/>
      <c r="E150" s="3"/>
    </row>
    <row r="151" spans="1:5">
      <c r="D151" s="2"/>
      <c r="E151" s="3"/>
    </row>
    <row r="152" spans="1:5">
      <c r="D152" s="2"/>
      <c r="E152" s="3"/>
    </row>
    <row r="153" spans="1:5">
      <c r="D153" s="2"/>
      <c r="E153" s="3"/>
    </row>
    <row r="154" spans="1:5">
      <c r="D154" s="2"/>
      <c r="E154" s="3"/>
    </row>
    <row r="155" spans="1:5">
      <c r="D155" s="2"/>
      <c r="E155" s="3"/>
    </row>
    <row r="156" spans="1:5">
      <c r="D156" s="2"/>
      <c r="E156" s="3"/>
    </row>
    <row r="157" spans="1:5">
      <c r="D157" s="2"/>
      <c r="E157" s="3"/>
    </row>
    <row r="158" spans="1:5">
      <c r="D158" s="2"/>
      <c r="E158" s="3"/>
    </row>
    <row r="159" spans="1:5">
      <c r="D159" s="2"/>
      <c r="E159" s="3"/>
    </row>
    <row r="160" spans="1:5">
      <c r="D160" s="2"/>
      <c r="E160" s="3"/>
    </row>
    <row r="161" spans="1:5">
      <c r="D161" s="2"/>
      <c r="E161" s="3"/>
    </row>
    <row r="162" spans="1:5">
      <c r="D162" s="2"/>
      <c r="E162" s="3"/>
    </row>
    <row r="163" spans="1:5">
      <c r="D163" s="2"/>
      <c r="E163" s="3"/>
    </row>
    <row r="164" spans="1:5">
      <c r="D164" s="2"/>
      <c r="E164" s="3"/>
    </row>
    <row r="165" spans="1:5">
      <c r="D165" s="2"/>
      <c r="E165" s="3"/>
    </row>
    <row r="166" spans="1:5">
      <c r="D166" s="2"/>
      <c r="E166" s="3"/>
    </row>
    <row r="167" spans="1:5">
      <c r="D167" s="2"/>
      <c r="E167" s="3"/>
    </row>
    <row r="168" spans="1:5">
      <c r="D168" s="2"/>
      <c r="E168" s="3"/>
    </row>
    <row r="169" spans="1:5">
      <c r="D169" s="2"/>
      <c r="E169" s="3"/>
    </row>
    <row r="170" spans="1:5">
      <c r="D170" s="2"/>
      <c r="E170" s="3"/>
    </row>
    <row r="171" spans="1:5">
      <c r="D171" s="2"/>
      <c r="E171" s="3"/>
    </row>
    <row r="172" spans="1:5">
      <c r="D172" s="2"/>
      <c r="E172" s="3"/>
    </row>
    <row r="173" spans="1:5">
      <c r="D173" s="2"/>
      <c r="E173" s="3"/>
    </row>
    <row r="174" spans="1:5">
      <c r="D174" s="2"/>
      <c r="E174" s="3"/>
    </row>
    <row r="175" spans="1:5">
      <c r="D175" s="2"/>
      <c r="E175" s="3"/>
    </row>
    <row r="176" spans="1:5">
      <c r="D176" s="2"/>
      <c r="E176" s="3"/>
    </row>
    <row r="177" spans="1:5">
      <c r="D177" s="2"/>
      <c r="E177" s="3"/>
    </row>
    <row r="178" spans="1:5">
      <c r="D178" s="2"/>
      <c r="E178" s="3"/>
    </row>
    <row r="179" spans="1:5">
      <c r="D179" s="2"/>
      <c r="E179" s="3"/>
    </row>
    <row r="180" spans="1:5">
      <c r="D180" s="2"/>
      <c r="E180" s="3"/>
    </row>
    <row r="181" spans="1:5">
      <c r="D181" s="2"/>
      <c r="E181" s="3"/>
    </row>
    <row r="182" spans="1:5">
      <c r="D182" s="2"/>
      <c r="E182" s="3"/>
    </row>
    <row r="183" spans="1:5">
      <c r="D183" s="2"/>
      <c r="E183" s="3"/>
    </row>
    <row r="184" spans="1:5">
      <c r="D184" s="2"/>
      <c r="E184" s="3"/>
    </row>
    <row r="185" spans="1:5">
      <c r="D185" s="2"/>
      <c r="E185" s="3"/>
    </row>
    <row r="186" spans="1:5">
      <c r="D186" s="2"/>
      <c r="E186" s="3"/>
    </row>
    <row r="187" spans="1:5">
      <c r="D187" s="2"/>
      <c r="E187" s="3"/>
    </row>
    <row r="188" spans="1:5">
      <c r="D188" s="2"/>
      <c r="E188" s="3"/>
    </row>
    <row r="189" spans="1:5">
      <c r="D189" s="2"/>
      <c r="E189" s="3"/>
    </row>
    <row r="190" spans="1:5">
      <c r="D190" s="2"/>
      <c r="E190" s="3"/>
    </row>
    <row r="191" spans="1:5">
      <c r="D191" s="2"/>
      <c r="E191" s="3"/>
    </row>
    <row r="192" spans="1:5">
      <c r="D192" s="2"/>
      <c r="E192" s="3"/>
    </row>
    <row r="193" spans="1:5">
      <c r="D193" s="2"/>
      <c r="E193" s="3"/>
    </row>
    <row r="194" spans="1:5">
      <c r="D194" s="2"/>
      <c r="E194" s="3"/>
    </row>
    <row r="195" spans="1:5">
      <c r="D195" s="2"/>
      <c r="E195" s="3"/>
    </row>
    <row r="196" spans="1:5">
      <c r="D196" s="2"/>
      <c r="E196" s="3"/>
    </row>
    <row r="197" spans="1:5">
      <c r="D197" s="2"/>
      <c r="E197" s="3"/>
    </row>
    <row r="198" spans="1:5">
      <c r="D198" s="2"/>
      <c r="E198" s="3"/>
    </row>
    <row r="199" spans="1:5">
      <c r="D199" s="2"/>
      <c r="E199" s="3"/>
    </row>
    <row r="200" spans="1:5">
      <c r="D200" s="2"/>
      <c r="E200" s="3"/>
    </row>
    <row r="201" spans="1:5">
      <c r="D201" s="2"/>
      <c r="E201" s="3"/>
    </row>
  </sheetData>
  <dataValidations count="3">
    <dataValidation type="list" errorStyle="stop" operator="between" allowBlank="1" showDropDown="0" showInputMessage="1" showErrorMessage="1" error="Pick one of the options from the list." prompt="Choose whether you own this or owe it." sqref="B2:B201">
      <formula1>"Asset,Liability"</formula1>
    </dataValidation>
    <dataValidation type="list" errorStyle="stop" operator="between" allowBlank="1" showDropDown="0" showInputMessage="1" showErrorMessage="1" error="Pick one of the options from the list." prompt="Choose a type, so the overview can break your net worth down." sqref="C2:C201">
      <formula1>"Cash,Bank account,Investments,Crypto,Precious metals,Property,Vehicle,Mortgage,Loan,Debt,Other"</formula1>
    </dataValidation>
    <dataValidation type="decimal" errorStyle="stop" operator="greaterThanOrEqual" allowBlank="1" showDropDown="1" showInputMessage="0" showErrorMessage="1" errorTitle="Positive amounts only" error="Enter debts as a positive amount too. Choosing what you owe already subtracts them." sqref="D2:D201">
      <formula1>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14" customWidth="true" style="0"/>
    <col min="2" max="2" width="16" customWidth="true" style="0"/>
  </cols>
  <sheetData>
    <row r="1" spans="1:4" customHeight="1" ht="22">
      <c r="A1" s="1" t="s">
        <v>33</v>
      </c>
      <c r="B1" s="1" t="s">
        <v>34</v>
      </c>
      <c r="D1" s="6" t="s">
        <v>35</v>
      </c>
    </row>
    <row r="2" spans="1:4">
      <c r="A2" s="17">
        <v>45962.0</v>
      </c>
      <c r="B2" s="2">
        <v>169761.22000000000116</v>
      </c>
    </row>
    <row r="3" spans="1:4">
      <c r="A3" s="17">
        <v>45992.0</v>
      </c>
      <c r="B3" s="2">
        <v>173638.44000000000233</v>
      </c>
    </row>
    <row r="4" spans="1:4">
      <c r="A4" s="17">
        <v>46023.0</v>
      </c>
      <c r="B4" s="2">
        <v>176097.47000000000116</v>
      </c>
    </row>
    <row r="5" spans="1:4">
      <c r="A5" s="17">
        <v>46054.0</v>
      </c>
      <c r="B5" s="2">
        <v>175711.77999999999884</v>
      </c>
    </row>
    <row r="6" spans="1:4">
      <c r="A6" s="17">
        <v>46082.0</v>
      </c>
      <c r="B6" s="2">
        <v>177240.77999999999884</v>
      </c>
    </row>
    <row r="7" spans="1:4">
      <c r="A7" s="17">
        <v>46113.0</v>
      </c>
      <c r="B7" s="2">
        <v>181109.58999999999651</v>
      </c>
    </row>
    <row r="8" spans="1:4">
      <c r="A8" s="17">
        <v>46143.0</v>
      </c>
      <c r="B8" s="2">
        <v>183619.33999999999651</v>
      </c>
    </row>
    <row r="9" spans="1:4">
      <c r="A9" s="17">
        <v>46174.0</v>
      </c>
      <c r="B9" s="2">
        <v>183234.61999999999534</v>
      </c>
    </row>
    <row r="10" spans="1:4">
      <c r="A10" s="17">
        <v>46204.0</v>
      </c>
      <c r="B10" s="2">
        <v>184720.86999999999534</v>
      </c>
    </row>
    <row r="11" spans="1:4">
      <c r="A11" s="17">
        <v>46235.0</v>
      </c>
      <c r="B11" s="2">
        <v>189471.98999999999069</v>
      </c>
    </row>
    <row r="12" spans="1:4">
      <c r="A12" s="17">
        <v>46266.0</v>
      </c>
      <c r="B12" s="2">
        <v>191140.76000000000931</v>
      </c>
    </row>
    <row r="13" spans="1:4">
      <c r="A13" s="17">
        <v>46296.0</v>
      </c>
      <c r="B13" s="2">
        <v>190950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0" workbookViewId="0" showGridLines="false" showRowColHeaders="1">
      <selection activeCell="A1" sqref="A1"/>
    </sheetView>
  </sheetViews>
  <sheetFormatPr defaultRowHeight="14.4" outlineLevelRow="0" outlineLevelCol="0"/>
  <cols>
    <col min="1" max="1" width="3" customWidth="true" style="0"/>
    <col min="2" max="2" width="100" customWidth="true" style="0"/>
  </cols>
  <sheetData>
    <row r="2" spans="1:2">
      <c r="B2" s="18" t="s">
        <v>36</v>
      </c>
    </row>
    <row r="4" spans="1:2">
      <c r="B4" s="19" t="s">
        <v>37</v>
      </c>
    </row>
    <row r="5" spans="1:2">
      <c r="B5" s="19" t="s">
        <v>38</v>
      </c>
    </row>
    <row r="6" spans="1:2">
      <c r="B6" s="19" t="s">
        <v>39</v>
      </c>
    </row>
    <row r="7" spans="1:2">
      <c r="B7" s="19" t="s">
        <v>40</v>
      </c>
    </row>
    <row r="8" spans="1:2">
      <c r="B8" s="19" t="s">
        <v>41</v>
      </c>
    </row>
    <row r="10" spans="1:2">
      <c r="B10" s="20" t="s">
        <v>42</v>
      </c>
    </row>
    <row r="11" spans="1:2">
      <c r="B11" s="20" t="s">
        <v>43</v>
      </c>
    </row>
  </sheetData>
  <hyperlinks>
    <hyperlink ref="B10" r:id="rId_hyperlink_1"/>
    <hyperlink ref="B11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Items</vt:lpstr>
      <vt:lpstr>History</vt:lpstr>
      <vt:lpstr>How to use</vt:lpstr>
    </vt:vector>
  </TitlesOfParts>
  <Company>NETONIC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Netcaly</dc:creator>
  <cp:lastModifiedBy>Netcaly</cp:lastModifiedBy>
  <dcterms:created xsi:type="dcterms:W3CDTF">2026-10-11T21:20:33+00:00</dcterms:created>
  <dcterms:modified xsi:type="dcterms:W3CDTF">2026-10-11T21:20:33+00:00</dcterms:modified>
  <dc:title>Net worth spreadsheet</dc:title>
  <dc:description>A free template to track your net worth, from https://netcaly.com</dc:description>
  <dc:subject/>
  <cp:keywords/>
  <cp:category/>
</cp:coreProperties>
</file>